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0" windowWidth="2016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<sst xmlns="http://schemas.openxmlformats.org/spreadsheetml/2006/main" count="1010" uniqueCount="387">
  <si>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</si>
  <si>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</si>
  <si>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</si>
  <si>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</si>
  <si>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</si>
  <si>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</si>
  <si>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</si>
  <si>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</si>
  <si>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</si>
  <si>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</si>
  <si>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</si>
  <si>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</si>
  <si>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</si>
  <si>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</si>
  <si>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</si>
  <si>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</si>
  <si>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</si>
  <si>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</si>
  <si>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</si>
  <si>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</si>
  <si>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</si>
  <si>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</si>
  <si>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</si>
  <si>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</si>
  <si>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</si>
  <si>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</si>
  <si>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</si>
  <si>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</si>
  <si>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</si>
  <si>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</si>
  <si>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</si>
  <si>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</si>
  <si>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</si>
  <si>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</si>
  <si>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</si>
  <si>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</si>
  <si>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</si>
  <si>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</si>
  <si>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</si>
  <si>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</si>
  <si>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</si>
  <si>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</si>
  <si>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</si>
  <si>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</si>
  <si>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</si>
  <si>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</si>
  <si>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</si>
  <si>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</si>
  <si>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</si>
  <si>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</si>
  <si>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</si>
  <si>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</si>
  <si>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</si>
  <si>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</si>
  <si>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</si>
  <si>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</si>
  <si>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</si>
  <si>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</si>
  <si>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</si>
  <si>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</si>
  <si>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</si>
  <si>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</si>
  <si>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</si>
  <si>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</si>
  <si>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</si>
  <si>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</si>
  <si>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</si>
  <si>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</si>
  <si>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</si>
  <si>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</si>
  <si>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</si>
  <si>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</si>
  <si>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</si>
  <si>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</si>
  <si>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</si>
  <si>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</si>
  <si>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</si>
  <si>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</si>
  <si>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</si>
  <si>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</si>
  <si>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</si>
  <si>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</si>
  <si>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</si>
  <si>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</si>
  <si>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</si>
  <si>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</si>
  <si>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</si>
  <si>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</si>
  <si>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</si>
  <si>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</si>
  <si>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</si>
  <si>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</si>
  <si>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</si>
  <si>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</si>
  <si>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</si>
  <si>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</si>
  <si>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</si>
  <si>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</si>
  <si>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</si>
  <si>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</si>
  <si>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</si>
  <si>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</si>
  <si>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</si>
  <si>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</si>
  <si>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</si>
  <si>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</si>
  <si>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</si>
  <si>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</si>
  <si>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</si>
  <si>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</si>
  <si>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</si>
  <si>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</si>
  <si>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</si>
  <si>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</si>
  <si>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</si>
  <si>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</si>
  <si>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</si>
  <si>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</si>
  <si>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</si>
  <si>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</si>
  <si>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</si>
  <si>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</si>
  <si>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</si>
  <si>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</si>
  <si>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</si>
  <si>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</si>
  <si>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</si>
  <si>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</si>
  <si>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</si>
  <si>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</si>
  <si>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</si>
  <si>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</si>
  <si>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</si>
  <si>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</si>
  <si>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</si>
  <si>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</si>
  <si>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</si>
  <si>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</si>
  <si>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</si>
  <si>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</si>
  <si>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</si>
  <si>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</si>
  <si>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</si>
  <si>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</si>
  <si>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</si>
  <si>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</si>
  <si>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</si>
  <si>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</si>
  <si>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</si>
  <si>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</si>
  <si>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</si>
  <si>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</si>
  <si>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</si>
  <si>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</si>
  <si>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</si>
  <si>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</si>
  <si>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</si>
  <si>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</si>
  <si>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</si>
  <si>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</si>
  <si>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</si>
  <si>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</si>
  <si>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</si>
  <si>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</si>
  <si>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</si>
  <si>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</si>
  <si>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</si>
  <si>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</si>
  <si>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</si>
  <si>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</si>
  <si>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</si>
  <si>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</si>
  <si>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</si>
  <si>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</si>
  <si>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</si>
  <si>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</si>
  <si>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</si>
  <si>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</si>
  <si>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</si>
  <si>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</si>
  <si>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</si>
  <si>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</si>
  <si>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</si>
  <si>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</si>
  <si>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</si>
  <si>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</si>
  <si>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</si>
  <si>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</si>
  <si>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</si>
  <si>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</si>
  <si>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</si>
  <si>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</si>
  <si>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</si>
  <si>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</si>
  <si>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</si>
  <si>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</si>
  <si>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</si>
  <si>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</si>
  <si>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</si>
  <si>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</si>
  <si>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</si>
  <si>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</si>
  <si>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</si>
  <si>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</si>
  <si>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</si>
  <si>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</si>
  <si>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</si>
  <si>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</si>
  <si>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</si>
  <si>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</si>
  <si>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</si>
  <si>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</si>
  <si>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</si>
  <si>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</si>
  <si>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</si>
  <si>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</si>
  <si>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</si>
  <si>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</si>
  <si>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</si>
  <si>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</si>
  <si>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</si>
  <si>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</si>
  <si>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</si>
  <si>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</si>
  <si>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</si>
  <si>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</si>
  <si>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</si>
  <si>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</si>
  <si>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</si>
  <si>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</si>
  <si>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</si>
  <si>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</si>
  <si>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</si>
  <si>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</si>
  <si>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</si>
  <si>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</si>
  <si>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</si>
  <si>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</si>
  <si>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</si>
  <si>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</si>
  <si>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</si>
  <si>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</si>
  <si>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</si>
  <si>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</si>
  <si>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</si>
  <si>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</si>
  <si>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</si>
  <si>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</si>
  <si>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</si>
  <si>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</si>
  <si>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</si>
  <si>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</si>
  <si>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</si>
  <si>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</si>
  <si>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</si>
  <si>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</si>
  <si>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</si>
  <si>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</si>
  <si>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</si>
  <si>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</si>
  <si>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</si>
  <si>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</si>
  <si>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</si>
  <si>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</si>
  <si>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</si>
  <si>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</si>
  <si>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</si>
  <si>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</si>
  <si>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</si>
  <si>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</si>
  <si>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</si>
  <si>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</si>
  <si>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</si>
  <si>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</si>
  <si>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</si>
  <si>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</si>
  <si>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</si>
  <si>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</si>
  <si>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</si>
  <si>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</si>
  <si>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</si>
  <si>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</si>
  <si>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</si>
  <si>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</si>
  <si>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</si>
  <si>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</si>
  <si>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</si>
  <si>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</si>
  <si>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</si>
  <si>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</si>
  <si>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</si>
  <si>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</si>
  <si>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</si>
  <si>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</si>
  <si>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</si>
  <si>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</si>
  <si>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</si>
  <si>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</si>
  <si>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</si>
  <si>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</si>
  <si>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</si>
  <si>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</si>
  <si>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</si>
  <si>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</si>
  <si>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</si>
  <si>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</si>
  <si>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</si>
  <si>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</si>
  <si>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</si>
  <si>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</si>
  <si>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</si>
  <si>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</si>
  <si>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</si>
  <si>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</si>
  <si>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</si>
  <si>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</si>
  <si>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</si>
  <si>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</si>
  <si>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</si>
  <si>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</si>
  <si>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</si>
  <si>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</si>
  <si>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</si>
  <si>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</si>
  <si>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</si>
  <si>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</si>
  <si>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</si>
  <si>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</si>
  <si>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</si>
  <si>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</si>
  <si>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</si>
  <si>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</si>
  <si>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</si>
  <si>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</si>
  <si>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</si>
  <si>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</si>
  <si>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</si>
  <si>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</si>
  <si>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</si>
  <si>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</si>
  <si>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</si>
  <si>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</si>
  <si>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</si>
  <si>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</si>
  <si>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</si>
  <si>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</si>
  <si>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</si>
  <si>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</si>
  <si>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</si>
  <si>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</si>
  <si>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</si>
  <si>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</si>
  <si>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</si>
  <si>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</si>
  <si>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</si>
  <si>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</si>
  <si>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</si>
  <si>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</si>
  <si>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</si>
  <si>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</si>
  <si>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</si>
  <si>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</si>
  <si>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</si>
  <si>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</si>
  <si>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</si>
  <si>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</si>
  <si>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</si>
  <si>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</si>
  <si>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</si>
  <si>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</si>
  <si>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</si>
  <si>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</si>
  <si>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</si>
  <si>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</si>
  <si>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</si>
  <si>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</si>
  <si>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</si>
  <si>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</si>
  <si>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</si>
  <si>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</si>
  <si>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д.25 к.17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</si>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</sst>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B181" sqref="B181:F18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56" t="s">
        <v>0</v>
      </c>
      <c r="B2" s="59" t="s">
        <v>1</v>
      </c>
      <c r="C2" s="62" t="s">
        <v>2</v>
      </c>
      <c r="D2" s="9" t="s">
        <v>3</v>
      </c>
      <c r="E2" s="65" t="s">
        <v>4</v>
      </c>
      <c r="F2" s="65" t="s">
        <v>5</v>
      </c>
      <c r="G2" s="62" t="s">
        <v>6</v>
      </c>
    </row>
    <row r="3" spans="1:7" s="2" customFormat="1" ht="15.75">
      <c r="A3" s="57"/>
      <c r="B3" s="60"/>
      <c r="C3" s="63"/>
      <c r="D3" s="9" t="s">
        <v>7</v>
      </c>
      <c r="E3" s="66"/>
      <c r="F3" s="66"/>
      <c r="G3" s="63"/>
    </row>
    <row r="4" spans="1:7" s="2" customFormat="1" ht="15.75">
      <c r="A4" s="57"/>
      <c r="B4" s="60"/>
      <c r="C4" s="63"/>
      <c r="D4" s="9" t="s">
        <v>8</v>
      </c>
      <c r="E4" s="66"/>
      <c r="F4" s="66"/>
      <c r="G4" s="63"/>
    </row>
    <row r="5" spans="1:7" s="2" customFormat="1" ht="15.75">
      <c r="A5" s="58"/>
      <c r="B5" s="61"/>
      <c r="C5" s="64"/>
      <c r="D5" s="9" t="s">
        <v>9</v>
      </c>
      <c r="E5" s="67"/>
      <c r="F5" s="67"/>
      <c r="G5" s="6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68">
        <v>0</v>
      </c>
      <c r="F8" s="68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68">
        <v>0</v>
      </c>
      <c r="F9" s="68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68">
        <v>0</v>
      </c>
      <c r="F10" s="68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68">
        <v>0</v>
      </c>
      <c r="F11" s="68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68">
        <v>0</v>
      </c>
      <c r="F12" s="68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68">
        <v>0</v>
      </c>
      <c r="F13" s="68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68">
        <v>0</v>
      </c>
      <c r="F14" s="68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68">
        <v>0</v>
      </c>
      <c r="F15" s="68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68">
        <v>0</v>
      </c>
      <c r="F16" s="68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68">
        <v>0</v>
      </c>
      <c r="F17" s="68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68">
        <v>0</v>
      </c>
      <c r="F18" s="68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68">
        <v>0</v>
      </c>
      <c r="F19" s="68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68">
        <v>0</v>
      </c>
      <c r="F20" s="68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68">
        <v>0</v>
      </c>
      <c r="F21" s="68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68">
        <v>0</v>
      </c>
      <c r="F22" s="68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68">
        <v>0</v>
      </c>
      <c r="F23" s="68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68">
        <v>0</v>
      </c>
      <c r="F24" s="68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68">
        <v>0</v>
      </c>
      <c r="F25" s="68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68">
        <v>0</v>
      </c>
      <c r="F26" s="68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68">
        <v>0</v>
      </c>
      <c r="F27" s="68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68">
        <v>0</v>
      </c>
      <c r="F28" s="68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68">
        <v>0</v>
      </c>
      <c r="F29" s="68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68">
        <v>0</v>
      </c>
      <c r="F30" s="68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68">
        <v>0</v>
      </c>
      <c r="F31" s="68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68">
        <v>0</v>
      </c>
      <c r="F32" s="68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68">
        <v>0</v>
      </c>
      <c r="F33" s="68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3" t="s">
        <v>76</v>
      </c>
      <c r="C34" s="30" t="s">
        <v>20</v>
      </c>
      <c r="D34" s="30" t="s">
        <v>15</v>
      </c>
      <c r="E34" s="68">
        <v>0</v>
      </c>
      <c r="F34" s="68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68">
        <v>0</v>
      </c>
      <c r="F35" s="68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79</v>
      </c>
      <c r="B36" s="35" t="s">
        <v>80</v>
      </c>
      <c r="C36" s="30" t="s">
        <v>11</v>
      </c>
      <c r="D36" s="30" t="s">
        <v>11</v>
      </c>
      <c r="E36" s="31" t="s">
        <v>11</v>
      </c>
      <c r="F36" s="31" t="s">
        <v>11</v>
      </c>
      <c r="G36" s="32">
        <f>G37+G38</f>
        <v>38.704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81</v>
      </c>
      <c r="B37" s="29" t="s">
        <v>82</v>
      </c>
      <c r="C37" s="30" t="s">
        <v>14</v>
      </c>
      <c r="D37" s="37" t="s">
        <v>83</v>
      </c>
      <c r="E37" s="31">
        <v>0</v>
      </c>
      <c r="F37" s="31">
        <v>290.91</v>
      </c>
      <c r="G37" s="32">
        <v>38.704</v>
      </c>
    </row>
    <row r="38" spans="1:7" ht="31.5" customHeight="1">
      <c r="A38" s="36" t="s">
        <v>84</v>
      </c>
      <c r="B38" s="29" t="s">
        <v>85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86</v>
      </c>
      <c r="B39" s="35" t="s">
        <v>87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15.153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1">
        <v>0</v>
      </c>
      <c r="F40" s="31">
        <v>493.75</v>
      </c>
      <c r="G40" s="32">
        <v>15.153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90</v>
      </c>
      <c r="B41" s="35" t="s">
        <v>91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92</v>
      </c>
      <c r="B42" s="40" t="s">
        <v>93</v>
      </c>
      <c r="C42" s="41" t="s">
        <v>94</v>
      </c>
      <c r="D42" s="41" t="s">
        <v>95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96</v>
      </c>
      <c r="B43" s="42" t="s">
        <v>97</v>
      </c>
      <c r="C43" s="30" t="s">
        <v>98</v>
      </c>
      <c r="D43" s="30" t="s">
        <v>95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99</v>
      </c>
      <c r="B44" s="42" t="s">
        <v>100</v>
      </c>
      <c r="C44" s="30" t="s">
        <v>98</v>
      </c>
      <c r="D44" s="30" t="s">
        <v>95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101</v>
      </c>
      <c r="B45" s="42" t="s">
        <v>102</v>
      </c>
      <c r="C45" s="30" t="s">
        <v>98</v>
      </c>
      <c r="D45" s="30" t="s">
        <v>95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103</v>
      </c>
      <c r="B46" s="42" t="s">
        <v>104</v>
      </c>
      <c r="C46" s="30" t="s">
        <v>94</v>
      </c>
      <c r="D46" s="30" t="s">
        <v>60</v>
      </c>
      <c r="E46" s="31">
        <v>0</v>
      </c>
      <c r="F46" s="31" t="s">
        <v>43</v>
      </c>
      <c r="G46" s="32">
        <f>G41*20%</f>
        <v>0</v>
      </c>
    </row>
    <row r="47" spans="1:7" ht="32.25" customHeight="1">
      <c r="A47" s="39" t="s">
        <v>105</v>
      </c>
      <c r="B47" s="42" t="s">
        <v>106</v>
      </c>
      <c r="C47" s="41" t="s">
        <v>42</v>
      </c>
      <c r="D47" s="41" t="s">
        <v>95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107</v>
      </c>
      <c r="B48" s="42" t="s">
        <v>108</v>
      </c>
      <c r="C48" s="30" t="s">
        <v>94</v>
      </c>
      <c r="D48" s="30" t="s">
        <v>15</v>
      </c>
      <c r="E48" s="31">
        <v>0</v>
      </c>
      <c r="F48" s="31" t="s">
        <v>43</v>
      </c>
      <c r="G48" s="32">
        <f>G41*25%</f>
        <v>0</v>
      </c>
    </row>
    <row r="49" spans="1:7" ht="39.75" customHeight="1">
      <c r="A49" s="39" t="s">
        <v>109</v>
      </c>
      <c r="B49" s="42" t="s">
        <v>110</v>
      </c>
      <c r="C49" s="30" t="s">
        <v>111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112</v>
      </c>
      <c r="B50" s="42" t="s">
        <v>113</v>
      </c>
      <c r="C50" s="30" t="s">
        <v>94</v>
      </c>
      <c r="D50" s="30" t="s">
        <v>15</v>
      </c>
      <c r="E50" s="31">
        <v>0</v>
      </c>
      <c r="F50" s="31" t="s">
        <v>43</v>
      </c>
      <c r="G50" s="31">
        <f>G41*15%</f>
        <v>0</v>
      </c>
    </row>
    <row r="51" spans="1:7" ht="23.25" customHeight="1">
      <c r="A51" s="39" t="s">
        <v>114</v>
      </c>
      <c r="B51" s="42" t="s">
        <v>115</v>
      </c>
      <c r="C51" s="30" t="s">
        <v>98</v>
      </c>
      <c r="D51" s="30" t="s">
        <v>60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116</v>
      </c>
      <c r="B52" s="42" t="s">
        <v>117</v>
      </c>
      <c r="C52" s="30" t="s">
        <v>98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118</v>
      </c>
      <c r="B53" s="42" t="s">
        <v>119</v>
      </c>
      <c r="C53" s="30" t="s">
        <v>98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120</v>
      </c>
      <c r="B54" s="42" t="s">
        <v>121</v>
      </c>
      <c r="C54" s="30" t="s">
        <v>111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122</v>
      </c>
      <c r="B55" s="42" t="s">
        <v>123</v>
      </c>
      <c r="C55" s="41" t="s">
        <v>98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124</v>
      </c>
      <c r="B56" s="42" t="s">
        <v>125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126</v>
      </c>
      <c r="B57" s="42" t="s">
        <v>127</v>
      </c>
      <c r="C57" s="41" t="s">
        <v>98</v>
      </c>
      <c r="D57" s="41" t="s">
        <v>95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128</v>
      </c>
      <c r="B58" s="42" t="s">
        <v>129</v>
      </c>
      <c r="C58" s="41" t="s">
        <v>98</v>
      </c>
      <c r="D58" s="41" t="s">
        <v>95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130</v>
      </c>
      <c r="B59" s="42" t="s">
        <v>131</v>
      </c>
      <c r="C59" s="41" t="s">
        <v>42</v>
      </c>
      <c r="D59" s="41" t="s">
        <v>95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132</v>
      </c>
      <c r="B60" s="42" t="s">
        <v>133</v>
      </c>
      <c r="C60" s="41" t="s">
        <v>98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134</v>
      </c>
      <c r="B61" s="42" t="s">
        <v>135</v>
      </c>
      <c r="C61" s="41" t="s">
        <v>98</v>
      </c>
      <c r="D61" s="41" t="s">
        <v>60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136</v>
      </c>
      <c r="B62" s="42" t="s">
        <v>137</v>
      </c>
      <c r="C62" s="30" t="s">
        <v>111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138</v>
      </c>
      <c r="B63" s="42" t="s">
        <v>139</v>
      </c>
      <c r="C63" s="30" t="s">
        <v>111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140</v>
      </c>
      <c r="B64" s="42" t="s">
        <v>141</v>
      </c>
      <c r="C64" s="30" t="s">
        <v>98</v>
      </c>
      <c r="D64" s="30" t="s">
        <v>23</v>
      </c>
      <c r="E64" s="31">
        <v>0</v>
      </c>
      <c r="F64" s="31" t="s">
        <v>43</v>
      </c>
      <c r="G64" s="32">
        <f>G41*5%</f>
        <v>0</v>
      </c>
    </row>
    <row r="65" spans="1:7" ht="38.25" customHeight="1">
      <c r="A65" s="39" t="s">
        <v>142</v>
      </c>
      <c r="B65" s="42" t="s">
        <v>143</v>
      </c>
      <c r="C65" s="30" t="s">
        <v>98</v>
      </c>
      <c r="D65" s="30" t="s">
        <v>95</v>
      </c>
      <c r="E65" s="31">
        <v>0</v>
      </c>
      <c r="F65" s="31" t="s">
        <v>43</v>
      </c>
      <c r="G65" s="31" t="s">
        <v>44</v>
      </c>
    </row>
    <row r="66" spans="1:7" ht="37.5" customHeight="1">
      <c r="A66" s="39" t="s">
        <v>144</v>
      </c>
      <c r="B66" s="42" t="s">
        <v>145</v>
      </c>
      <c r="C66" s="30" t="s">
        <v>111</v>
      </c>
      <c r="D66" s="30" t="s">
        <v>95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381</v>
      </c>
      <c r="C67" s="44"/>
      <c r="D67" s="44" t="s">
        <v>382</v>
      </c>
      <c r="E67" s="45">
        <v>60</v>
      </c>
      <c r="F67" s="45">
        <f>112.16/10</f>
        <v>11.216</v>
      </c>
      <c r="G67" s="45">
        <f>E67*F67/1000</f>
        <v>0.6729599999999999</v>
      </c>
    </row>
    <row r="68" spans="1:7" ht="47.25" hidden="1">
      <c r="A68" s="39"/>
      <c r="B68" s="43" t="s">
        <v>383</v>
      </c>
      <c r="C68" s="44"/>
      <c r="D68" s="44" t="s">
        <v>384</v>
      </c>
      <c r="E68" s="45">
        <v>60</v>
      </c>
      <c r="F68" s="45">
        <v>61.23</v>
      </c>
      <c r="G68" s="45">
        <f>E68*F68/1000</f>
        <v>3.6737999999999995</v>
      </c>
    </row>
    <row r="69" spans="1:7" ht="47.25" hidden="1">
      <c r="A69" s="39"/>
      <c r="B69" s="43" t="s">
        <v>385</v>
      </c>
      <c r="C69" s="44"/>
      <c r="D69" s="44" t="s">
        <v>386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146</v>
      </c>
      <c r="B70" s="42" t="s">
        <v>147</v>
      </c>
      <c r="C70" s="30" t="s">
        <v>98</v>
      </c>
      <c r="D70" s="30" t="s">
        <v>95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148</v>
      </c>
      <c r="B71" s="42" t="s">
        <v>149</v>
      </c>
      <c r="C71" s="30" t="s">
        <v>150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151</v>
      </c>
      <c r="B72" s="42" t="s">
        <v>152</v>
      </c>
      <c r="C72" s="30" t="s">
        <v>111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153</v>
      </c>
      <c r="B73" s="42" t="s">
        <v>154</v>
      </c>
      <c r="C73" s="30" t="s">
        <v>150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155</v>
      </c>
      <c r="B74" s="42" t="s">
        <v>156</v>
      </c>
      <c r="C74" s="30" t="s">
        <v>111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157</v>
      </c>
      <c r="B75" s="42" t="s">
        <v>158</v>
      </c>
      <c r="C75" s="30" t="s">
        <v>150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159</v>
      </c>
      <c r="B76" s="42" t="s">
        <v>160</v>
      </c>
      <c r="C76" s="30" t="s">
        <v>98</v>
      </c>
      <c r="D76" s="30" t="s">
        <v>95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161</v>
      </c>
      <c r="B77" s="42" t="s">
        <v>162</v>
      </c>
      <c r="C77" s="41" t="s">
        <v>98</v>
      </c>
      <c r="D77" s="41" t="s">
        <v>95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163</v>
      </c>
      <c r="B78" s="42" t="s">
        <v>164</v>
      </c>
      <c r="C78" s="30" t="s">
        <v>98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165</v>
      </c>
      <c r="B79" s="42" t="s">
        <v>166</v>
      </c>
      <c r="C79" s="41" t="s">
        <v>98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167</v>
      </c>
      <c r="B80" s="42" t="s">
        <v>168</v>
      </c>
      <c r="C80" s="30" t="s">
        <v>98</v>
      </c>
      <c r="D80" s="30" t="s">
        <v>95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169</v>
      </c>
      <c r="B81" s="42" t="s">
        <v>170</v>
      </c>
      <c r="C81" s="41" t="s">
        <v>98</v>
      </c>
      <c r="D81" s="41" t="s">
        <v>95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171</v>
      </c>
      <c r="B82" s="42" t="s">
        <v>172</v>
      </c>
      <c r="C82" s="30" t="s">
        <v>94</v>
      </c>
      <c r="D82" s="30" t="s">
        <v>95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173</v>
      </c>
      <c r="B83" s="42" t="s">
        <v>174</v>
      </c>
      <c r="C83" s="41" t="s">
        <v>98</v>
      </c>
      <c r="D83" s="41" t="s">
        <v>95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175</v>
      </c>
      <c r="B84" s="42" t="s">
        <v>176</v>
      </c>
      <c r="C84" s="30" t="s">
        <v>98</v>
      </c>
      <c r="D84" s="30" t="s">
        <v>95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177</v>
      </c>
      <c r="B85" s="42" t="s">
        <v>178</v>
      </c>
      <c r="C85" s="30" t="s">
        <v>98</v>
      </c>
      <c r="D85" s="30" t="s">
        <v>95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179</v>
      </c>
      <c r="B86" s="42" t="s">
        <v>180</v>
      </c>
      <c r="C86" s="41" t="s">
        <v>98</v>
      </c>
      <c r="D86" s="41" t="s">
        <v>95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181</v>
      </c>
      <c r="B87" s="42" t="s">
        <v>182</v>
      </c>
      <c r="C87" s="30" t="s">
        <v>98</v>
      </c>
      <c r="D87" s="30" t="s">
        <v>95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183</v>
      </c>
      <c r="B88" s="42" t="s">
        <v>184</v>
      </c>
      <c r="C88" s="41" t="s">
        <v>98</v>
      </c>
      <c r="D88" s="41" t="s">
        <v>95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185</v>
      </c>
      <c r="B89" s="42" t="s">
        <v>186</v>
      </c>
      <c r="C89" s="30" t="s">
        <v>98</v>
      </c>
      <c r="D89" s="30" t="s">
        <v>95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187</v>
      </c>
      <c r="B90" s="42" t="s">
        <v>188</v>
      </c>
      <c r="C90" s="41" t="s">
        <v>189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190</v>
      </c>
      <c r="B91" s="42" t="s">
        <v>191</v>
      </c>
      <c r="C91" s="30" t="s">
        <v>189</v>
      </c>
      <c r="D91" s="30" t="s">
        <v>60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192</v>
      </c>
      <c r="B92" s="42" t="s">
        <v>193</v>
      </c>
      <c r="C92" s="30" t="s">
        <v>189</v>
      </c>
      <c r="D92" s="30" t="s">
        <v>60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194</v>
      </c>
      <c r="B93" s="42" t="s">
        <v>195</v>
      </c>
      <c r="C93" s="30" t="s">
        <v>111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196</v>
      </c>
      <c r="B94" s="29" t="s">
        <v>197</v>
      </c>
      <c r="C94" s="30" t="s">
        <v>198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199</v>
      </c>
      <c r="B95" s="29" t="s">
        <v>200</v>
      </c>
      <c r="C95" s="30" t="s">
        <v>198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201</v>
      </c>
      <c r="B96" s="29" t="s">
        <v>202</v>
      </c>
      <c r="C96" s="30" t="s">
        <v>198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203</v>
      </c>
      <c r="B97" s="29" t="s">
        <v>204</v>
      </c>
      <c r="C97" s="30" t="s">
        <v>198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205</v>
      </c>
      <c r="B98" s="35" t="s">
        <v>206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97.856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207</v>
      </c>
      <c r="B99" s="42" t="s">
        <v>208</v>
      </c>
      <c r="C99" s="41" t="s">
        <v>111</v>
      </c>
      <c r="D99" s="41" t="s">
        <v>60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209</v>
      </c>
      <c r="B100" s="42" t="s">
        <v>210</v>
      </c>
      <c r="C100" s="41" t="s">
        <v>111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211</v>
      </c>
      <c r="B101" s="42" t="s">
        <v>212</v>
      </c>
      <c r="C101" s="41" t="s">
        <v>111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213</v>
      </c>
      <c r="B102" s="42" t="s">
        <v>214</v>
      </c>
      <c r="C102" s="30" t="s">
        <v>189</v>
      </c>
      <c r="D102" s="30" t="s">
        <v>95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215</v>
      </c>
      <c r="B103" s="42" t="s">
        <v>216</v>
      </c>
      <c r="C103" s="30" t="s">
        <v>217</v>
      </c>
      <c r="D103" s="30" t="s">
        <v>95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218</v>
      </c>
      <c r="B104" s="42" t="s">
        <v>219</v>
      </c>
      <c r="C104" s="41" t="s">
        <v>189</v>
      </c>
      <c r="D104" s="41" t="s">
        <v>60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220</v>
      </c>
      <c r="B105" s="42" t="s">
        <v>221</v>
      </c>
      <c r="C105" s="41" t="s">
        <v>189</v>
      </c>
      <c r="D105" s="41" t="s">
        <v>60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222</v>
      </c>
      <c r="B106" s="42" t="s">
        <v>223</v>
      </c>
      <c r="C106" s="30" t="s">
        <v>189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7" customHeight="1">
      <c r="A107" s="39" t="s">
        <v>224</v>
      </c>
      <c r="B107" s="42" t="s">
        <v>225</v>
      </c>
      <c r="C107" s="30" t="s">
        <v>189</v>
      </c>
      <c r="D107" s="30" t="s">
        <v>95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6.75" customHeight="1">
      <c r="A108" s="39" t="s">
        <v>226</v>
      </c>
      <c r="B108" s="42" t="s">
        <v>227</v>
      </c>
      <c r="C108" s="30" t="s">
        <v>217</v>
      </c>
      <c r="D108" s="30" t="s">
        <v>95</v>
      </c>
      <c r="E108" s="31" t="s">
        <v>43</v>
      </c>
      <c r="F108" s="31" t="s">
        <v>43</v>
      </c>
      <c r="G108" s="32">
        <f>97.856</f>
        <v>97.856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228</v>
      </c>
      <c r="B109" s="42" t="s">
        <v>229</v>
      </c>
      <c r="C109" s="30" t="s">
        <v>150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61.5" customHeight="1">
      <c r="A110" s="39" t="s">
        <v>230</v>
      </c>
      <c r="B110" s="42" t="s">
        <v>231</v>
      </c>
      <c r="C110" s="30" t="s">
        <v>111</v>
      </c>
      <c r="D110" s="30" t="s">
        <v>60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232</v>
      </c>
      <c r="B111" s="42" t="s">
        <v>233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234</v>
      </c>
      <c r="B112" s="42" t="s">
        <v>235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236</v>
      </c>
      <c r="B113" s="42" t="s">
        <v>237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238</v>
      </c>
      <c r="B114" s="42" t="s">
        <v>239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240</v>
      </c>
      <c r="B115" s="42" t="s">
        <v>241</v>
      </c>
      <c r="C115" s="30" t="s">
        <v>189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242</v>
      </c>
      <c r="B116" s="42" t="s">
        <v>243</v>
      </c>
      <c r="C116" s="30" t="s">
        <v>189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244</v>
      </c>
      <c r="B117" s="42" t="s">
        <v>245</v>
      </c>
      <c r="C117" s="30" t="s">
        <v>246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247</v>
      </c>
      <c r="B118" s="42" t="s">
        <v>248</v>
      </c>
      <c r="C118" s="30" t="s">
        <v>217</v>
      </c>
      <c r="D118" s="30" t="s">
        <v>95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249</v>
      </c>
      <c r="B119" s="42" t="s">
        <v>250</v>
      </c>
      <c r="C119" s="30" t="s">
        <v>217</v>
      </c>
      <c r="D119" s="30" t="s">
        <v>95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251</v>
      </c>
      <c r="B120" s="42" t="s">
        <v>252</v>
      </c>
      <c r="C120" s="30" t="s">
        <v>217</v>
      </c>
      <c r="D120" s="30" t="s">
        <v>95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253</v>
      </c>
      <c r="B121" s="42" t="s">
        <v>254</v>
      </c>
      <c r="C121" s="30" t="s">
        <v>217</v>
      </c>
      <c r="D121" s="30" t="s">
        <v>95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255</v>
      </c>
      <c r="B122" s="42" t="s">
        <v>256</v>
      </c>
      <c r="C122" s="30" t="s">
        <v>217</v>
      </c>
      <c r="D122" s="30" t="s">
        <v>95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257</v>
      </c>
      <c r="B123" s="42" t="s">
        <v>258</v>
      </c>
      <c r="C123" s="30" t="s">
        <v>189</v>
      </c>
      <c r="D123" s="30" t="s">
        <v>95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259</v>
      </c>
      <c r="B124" s="29" t="s">
        <v>260</v>
      </c>
      <c r="C124" s="30" t="s">
        <v>198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261</v>
      </c>
      <c r="B125" s="29" t="s">
        <v>262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263</v>
      </c>
      <c r="B126" s="29" t="s">
        <v>264</v>
      </c>
      <c r="C126" s="30" t="s">
        <v>198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265</v>
      </c>
      <c r="B127" s="29" t="s">
        <v>266</v>
      </c>
      <c r="C127" s="30" t="s">
        <v>198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267</v>
      </c>
      <c r="B128" s="29" t="s">
        <v>268</v>
      </c>
      <c r="C128" s="30" t="s">
        <v>198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269</v>
      </c>
      <c r="B129" s="29" t="s">
        <v>270</v>
      </c>
      <c r="C129" s="30" t="s">
        <v>198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271</v>
      </c>
      <c r="B130" s="29" t="s">
        <v>272</v>
      </c>
      <c r="C130" s="30" t="s">
        <v>198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273</v>
      </c>
      <c r="B131" s="29" t="s">
        <v>274</v>
      </c>
      <c r="C131" s="30" t="s">
        <v>198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275</v>
      </c>
      <c r="B132" s="29" t="s">
        <v>276</v>
      </c>
      <c r="C132" s="30" t="s">
        <v>198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277</v>
      </c>
      <c r="B133" s="29" t="s">
        <v>278</v>
      </c>
      <c r="C133" s="30" t="s">
        <v>198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279</v>
      </c>
      <c r="B134" s="29" t="s">
        <v>280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281</v>
      </c>
      <c r="B135" s="29" t="s">
        <v>282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283</v>
      </c>
      <c r="B136" s="29" t="s">
        <v>284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285</v>
      </c>
      <c r="B137" s="29" t="s">
        <v>286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287</v>
      </c>
      <c r="B138" s="29" t="s">
        <v>288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289</v>
      </c>
      <c r="B139" s="29" t="s">
        <v>290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291</v>
      </c>
      <c r="B140" s="29" t="s">
        <v>292</v>
      </c>
      <c r="C140" s="30" t="s">
        <v>198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293</v>
      </c>
      <c r="B141" s="35" t="s">
        <v>294</v>
      </c>
      <c r="C141" s="30" t="s">
        <v>11</v>
      </c>
      <c r="D141" s="30" t="s">
        <v>11</v>
      </c>
      <c r="E141" s="69" t="s">
        <v>11</v>
      </c>
      <c r="F141" s="69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69">
        <v>0</v>
      </c>
      <c r="F142" s="31">
        <v>0</v>
      </c>
      <c r="G142" s="32">
        <v>0</v>
      </c>
    </row>
    <row r="143" spans="1:59" s="14" customFormat="1" ht="47.25" customHeight="1">
      <c r="A143" s="34" t="s">
        <v>298</v>
      </c>
      <c r="B143" s="35" t="s">
        <v>299</v>
      </c>
      <c r="C143" s="30" t="s">
        <v>11</v>
      </c>
      <c r="D143" s="30" t="s">
        <v>11</v>
      </c>
      <c r="E143" s="69" t="s">
        <v>11</v>
      </c>
      <c r="F143" s="69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70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69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69" t="s">
        <v>43</v>
      </c>
      <c r="F146" s="69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306</v>
      </c>
      <c r="B147" s="35" t="s">
        <v>307</v>
      </c>
      <c r="C147" s="30" t="s">
        <v>11</v>
      </c>
      <c r="D147" s="30" t="s">
        <v>11</v>
      </c>
      <c r="E147" s="71" t="s">
        <v>11</v>
      </c>
      <c r="F147" s="71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71" t="s">
        <v>43</v>
      </c>
      <c r="F148" s="71" t="s">
        <v>43</v>
      </c>
      <c r="G148" s="31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6" t="s">
        <v>95</v>
      </c>
      <c r="E149" s="71" t="s">
        <v>43</v>
      </c>
      <c r="F149" s="71" t="s">
        <v>43</v>
      </c>
      <c r="G149" s="31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71" t="s">
        <v>43</v>
      </c>
      <c r="F150" s="71" t="s">
        <v>43</v>
      </c>
      <c r="G150" s="31">
        <v>0</v>
      </c>
    </row>
    <row r="151" spans="1:59" s="12" customFormat="1" ht="102.75" customHeight="1">
      <c r="A151" s="34" t="s">
        <v>314</v>
      </c>
      <c r="B151" s="35" t="s">
        <v>315</v>
      </c>
      <c r="C151" s="30" t="s">
        <v>11</v>
      </c>
      <c r="D151" s="30" t="s">
        <v>11</v>
      </c>
      <c r="E151" s="71" t="s">
        <v>11</v>
      </c>
      <c r="F151" s="71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71" t="s">
        <v>43</v>
      </c>
      <c r="F152" s="71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71" t="s">
        <v>43</v>
      </c>
      <c r="F153" s="71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320</v>
      </c>
      <c r="B154" s="35" t="s">
        <v>321</v>
      </c>
      <c r="C154" s="30" t="s">
        <v>11</v>
      </c>
      <c r="D154" s="30" t="s">
        <v>11</v>
      </c>
      <c r="E154" s="71" t="s">
        <v>11</v>
      </c>
      <c r="F154" s="71" t="s">
        <v>11</v>
      </c>
      <c r="G154" s="31">
        <f>G155+G156</f>
        <v>58.421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71" t="s">
        <v>43</v>
      </c>
      <c r="F155" s="71" t="s">
        <v>43</v>
      </c>
      <c r="G155" s="31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71" t="s">
        <v>43</v>
      </c>
      <c r="F156" s="71" t="s">
        <v>43</v>
      </c>
      <c r="G156" s="32">
        <v>58.421</v>
      </c>
    </row>
    <row r="157" spans="1:59" s="12" customFormat="1" ht="34.5" customHeight="1">
      <c r="A157" s="34" t="s">
        <v>327</v>
      </c>
      <c r="B157" s="35" t="s">
        <v>328</v>
      </c>
      <c r="C157" s="30" t="s">
        <v>11</v>
      </c>
      <c r="D157" s="30" t="s">
        <v>11</v>
      </c>
      <c r="E157" s="71" t="s">
        <v>11</v>
      </c>
      <c r="F157" s="71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7" t="s">
        <v>329</v>
      </c>
      <c r="B158" s="48" t="s">
        <v>330</v>
      </c>
      <c r="C158" s="30" t="s">
        <v>14</v>
      </c>
      <c r="D158" s="30" t="s">
        <v>331</v>
      </c>
      <c r="E158" s="71" t="s">
        <v>43</v>
      </c>
      <c r="F158" s="71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332</v>
      </c>
      <c r="B159" s="35" t="s">
        <v>333</v>
      </c>
      <c r="C159" s="30" t="s">
        <v>11</v>
      </c>
      <c r="D159" s="30" t="s">
        <v>11</v>
      </c>
      <c r="E159" s="71" t="s">
        <v>11</v>
      </c>
      <c r="F159" s="71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7" t="s">
        <v>334</v>
      </c>
      <c r="B160" s="29" t="s">
        <v>335</v>
      </c>
      <c r="C160" s="30" t="s">
        <v>336</v>
      </c>
      <c r="D160" s="30" t="s">
        <v>15</v>
      </c>
      <c r="E160" s="72" t="s">
        <v>43</v>
      </c>
      <c r="F160" s="71" t="s">
        <v>43</v>
      </c>
      <c r="G160" s="32">
        <v>0</v>
      </c>
    </row>
    <row r="161" spans="1:7" s="2" customFormat="1" ht="49.5" customHeight="1">
      <c r="A161" s="47" t="s">
        <v>337</v>
      </c>
      <c r="B161" s="29" t="s">
        <v>338</v>
      </c>
      <c r="C161" s="30" t="s">
        <v>20</v>
      </c>
      <c r="D161" s="30" t="s">
        <v>15</v>
      </c>
      <c r="E161" s="72" t="s">
        <v>43</v>
      </c>
      <c r="F161" s="71" t="s">
        <v>43</v>
      </c>
      <c r="G161" s="31">
        <v>0</v>
      </c>
    </row>
    <row r="162" spans="1:7" s="2" customFormat="1" ht="47.25" customHeight="1">
      <c r="A162" s="47" t="s">
        <v>339</v>
      </c>
      <c r="B162" s="29" t="s">
        <v>340</v>
      </c>
      <c r="C162" s="30" t="s">
        <v>336</v>
      </c>
      <c r="D162" s="30" t="s">
        <v>15</v>
      </c>
      <c r="E162" s="72" t="s">
        <v>43</v>
      </c>
      <c r="F162" s="71" t="s">
        <v>43</v>
      </c>
      <c r="G162" s="32">
        <v>0</v>
      </c>
    </row>
    <row r="163" spans="1:7" s="11" customFormat="1" ht="47.25" customHeight="1">
      <c r="A163" s="34" t="s">
        <v>341</v>
      </c>
      <c r="B163" s="35" t="s">
        <v>342</v>
      </c>
      <c r="C163" s="30" t="s">
        <v>11</v>
      </c>
      <c r="D163" s="30" t="s">
        <v>11</v>
      </c>
      <c r="E163" s="72" t="s">
        <v>11</v>
      </c>
      <c r="F163" s="71" t="s">
        <v>11</v>
      </c>
      <c r="G163" s="49">
        <f>G164+G165</f>
        <v>1.095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71" t="s">
        <v>43</v>
      </c>
      <c r="F164" s="71" t="s">
        <v>43</v>
      </c>
      <c r="G164" s="32">
        <v>1.095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71" t="s">
        <v>43</v>
      </c>
      <c r="F165" s="71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71" t="s">
        <v>43</v>
      </c>
      <c r="F166" s="71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71" t="s">
        <v>43</v>
      </c>
      <c r="F167" s="71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71" t="s">
        <v>43</v>
      </c>
      <c r="F168" s="71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71" t="s">
        <v>43</v>
      </c>
      <c r="F169" s="71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357</v>
      </c>
      <c r="B170" s="35" t="s">
        <v>358</v>
      </c>
      <c r="C170" s="30" t="s">
        <v>11</v>
      </c>
      <c r="D170" s="30" t="s">
        <v>11</v>
      </c>
      <c r="E170" s="71" t="s">
        <v>11</v>
      </c>
      <c r="F170" s="71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361</v>
      </c>
      <c r="B172" s="29" t="s">
        <v>362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363</v>
      </c>
      <c r="B173" s="29" t="s">
        <v>364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365</v>
      </c>
      <c r="B174" s="29" t="s">
        <v>366</v>
      </c>
      <c r="C174" s="41" t="s">
        <v>42</v>
      </c>
      <c r="D174" s="41" t="s">
        <v>95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367</v>
      </c>
      <c r="B175" s="29" t="s">
        <v>368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369</v>
      </c>
      <c r="B176" s="29" t="s">
        <v>370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371</v>
      </c>
      <c r="B177" s="29" t="s">
        <v>372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373</v>
      </c>
      <c r="B178" s="29" t="s">
        <v>374</v>
      </c>
      <c r="C178" s="41" t="s">
        <v>42</v>
      </c>
      <c r="D178" s="41" t="s">
        <v>95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375</v>
      </c>
      <c r="B179" s="29" t="s">
        <v>376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11" ht="51" customHeight="1">
      <c r="A180" s="28" t="s">
        <v>377</v>
      </c>
      <c r="B180" s="29" t="s">
        <v>378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  <c r="K180" s="2">
        <v>211.229</v>
      </c>
    </row>
    <row r="181" spans="1:59" s="12" customFormat="1" ht="19.5" customHeight="1">
      <c r="A181" s="50"/>
      <c r="B181" s="73" t="s">
        <v>379</v>
      </c>
      <c r="C181" s="73"/>
      <c r="D181" s="73"/>
      <c r="E181" s="73"/>
      <c r="F181" s="73"/>
      <c r="G181" s="51">
        <f>G7+G36+G39+G41+G98+G141+G143++G147+G154+G163+G159+G157+G170</f>
        <v>211.22899999999998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2"/>
      <c r="B182" s="53"/>
      <c r="C182" s="54"/>
      <c r="D182" s="54"/>
      <c r="E182" s="55"/>
      <c r="F182" s="55"/>
      <c r="G182" s="55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2013-08-14T04:03:53Z</cp:lastPrinted>
  <dcterms:created xsi:type="dcterms:W3CDTF">1996-10-08T23:32:33Z</dcterms:created>
  <dcterms:modified xsi:type="dcterms:W3CDTF">2014-04-08T08:18:35Z</dcterms:modified>
  <cp:category/>
  <cp:version/>
  <cp:contentType/>
  <cp:contentStatus/>
</cp:coreProperties>
</file>